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\Desktop\LOTAIP 2026\Mayo 2026\3 Remuneraciones Ingresos adicionales\"/>
    </mc:Choice>
  </mc:AlternateContent>
  <xr:revisionPtr revIDLastSave="0" documentId="8_{6D672654-BDBD-4DA8-BD9F-1309C76AE1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Conjunto de datos (remuneraci" sheetId="2" r:id="rId1"/>
    <sheet name="1.Metadatos (remuneración)" sheetId="3" r:id="rId2"/>
    <sheet name="1.Diccionario (remuneración)" sheetId="4" r:id="rId3"/>
  </sheets>
  <calcPr calcId="19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calcChain.xml><?xml version="1.0" encoding="utf-8"?>
<calcChain xmlns="http://schemas.openxmlformats.org/spreadsheetml/2006/main">
  <c r="L3" i="2" l="1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" i="2"/>
  <c r="H2" i="2"/>
  <c r="G2" i="2"/>
  <c r="H17" i="2"/>
  <c r="H18" i="2"/>
  <c r="H19" i="2"/>
  <c r="H20" i="2"/>
  <c r="H21" i="2"/>
  <c r="H22" i="2"/>
  <c r="G17" i="2"/>
  <c r="G18" i="2"/>
  <c r="G19" i="2"/>
  <c r="G20" i="2"/>
  <c r="G21" i="2"/>
  <c r="G22" i="2"/>
  <c r="H15" i="2" l="1"/>
  <c r="H3" i="2"/>
  <c r="H4" i="2"/>
  <c r="H5" i="2"/>
  <c r="H6" i="2"/>
  <c r="H7" i="2"/>
  <c r="H8" i="2"/>
  <c r="H9" i="2"/>
  <c r="H10" i="2"/>
  <c r="H11" i="2"/>
  <c r="H12" i="2"/>
  <c r="H13" i="2"/>
  <c r="H14" i="2"/>
  <c r="H16" i="2"/>
  <c r="G15" i="2"/>
  <c r="G3" i="2"/>
  <c r="G4" i="2"/>
  <c r="G5" i="2"/>
  <c r="G6" i="2"/>
  <c r="G7" i="2"/>
  <c r="G8" i="2"/>
  <c r="G9" i="2"/>
  <c r="G10" i="2"/>
  <c r="G11" i="2"/>
  <c r="G12" i="2"/>
  <c r="G13" i="2"/>
  <c r="G14" i="2"/>
  <c r="G16" i="2"/>
</calcChain>
</file>

<file path=xl/sharedStrings.xml><?xml version="1.0" encoding="utf-8"?>
<sst xmlns="http://schemas.openxmlformats.org/spreadsheetml/2006/main" count="118" uniqueCount="65">
  <si>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</si>
  <si>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</si>
  <si>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</si>
  <si>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</si>
  <si>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</si>
  <si>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</si>
  <si>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</si>
  <si>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</si>
  <si>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</si>
  <si>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</si>
  <si>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</si>
  <si>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</si>
  <si>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</si>
  <si>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</si>
  <si>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</si>
  <si>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</si>
  <si>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</si>
  <si>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</si>
  <si>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</si>
  <si>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</si>
  <si>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</si>
  <si>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</si>
  <si>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</si>
  <si>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</si>
  <si>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</si>
  <si>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</si>
  <si>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</si>
  <si>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</si>
  <si>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</si>
  <si>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</si>
  <si>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1.- Servicio Civil Público (LOSEP)</t>
  </si>
  <si>
    <t>talentohumano@bomberospaute.gob.ec</t>
  </si>
  <si>
    <t>Fecha actualizacion de la informacion</t>
  </si>
  <si>
    <t>Periodicidad de actualizacion de la informacion</t>
  </si>
  <si>
    <t>Mensual</t>
  </si>
  <si>
    <t>Unidad poseedora de la informacion</t>
  </si>
  <si>
    <t xml:space="preserve">UNIDAD DE TALENTO HUMANO </t>
  </si>
  <si>
    <t>Persona responsable de la unidad poseedora de la informacion</t>
  </si>
  <si>
    <t xml:space="preserve">PSIC. ORG. SUSANA ZALAMEA </t>
  </si>
  <si>
    <t>Correo electronico de la persona responsable de la unidad poseedora de la informacion</t>
  </si>
  <si>
    <t>Numero telefonico de la persona responsable de la unidad poseedora de la informacion</t>
  </si>
  <si>
    <t>023829670 Ext.1009</t>
  </si>
  <si>
    <t>Licencia</t>
  </si>
  <si>
    <t>CC-BY-4.0</t>
  </si>
  <si>
    <t xml:space="preserve">JEFE DE PREVENCIÓN </t>
  </si>
  <si>
    <t>BOMBERO 4 / JEFE DEL CUERPO DE BOMBEROS ENC.</t>
  </si>
  <si>
    <t>INSPECTOR DE BRIGADAS / SUBJEFE DEL CUERPO DE BOMBEROS</t>
  </si>
  <si>
    <t xml:space="preserve">GUARDALMACEN </t>
  </si>
  <si>
    <t xml:space="preserve">CONTADORA </t>
  </si>
  <si>
    <t xml:space="preserve">TESORERA </t>
  </si>
  <si>
    <t xml:space="preserve">JEFE DE TALENTO HUMANO </t>
  </si>
  <si>
    <t xml:space="preserve">SECRETARIA GENERAL </t>
  </si>
  <si>
    <t>BOMBERO 1</t>
  </si>
  <si>
    <t>BOMBERO 4</t>
  </si>
  <si>
    <t>BOMBERO 3</t>
  </si>
  <si>
    <t>BOMBERO 2</t>
  </si>
  <si>
    <t xml:space="preserve">INSPECTOR DE BRIGADAS </t>
  </si>
  <si>
    <t>sp5</t>
  </si>
  <si>
    <t>sp4</t>
  </si>
  <si>
    <t>sp10</t>
  </si>
  <si>
    <t>sp7</t>
  </si>
  <si>
    <t>sp2</t>
  </si>
  <si>
    <t>sp3</t>
  </si>
  <si>
    <t>spa4</t>
  </si>
  <si>
    <t>sp1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</si>
</sst>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(* #,##0.00_);_(* \(#,##0.00\);_(* &quot;-&quot;??_);_(@_)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44" fontId="3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2" borderId="2" xfId="0" applyFont="1" applyFill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2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1" fillId="0" borderId="2" xfId="3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44" fontId="13" fillId="0" borderId="2" xfId="4" applyNumberFormat="1" applyFont="1" applyFill="1" applyBorder="1" applyAlignment="1">
      <alignment horizontal="right" vertical="center" wrapText="1"/>
    </xf>
    <xf numFmtId="44" fontId="2" fillId="0" borderId="2" xfId="1" applyNumberFormat="1" applyFont="1" applyFill="1" applyBorder="1" applyAlignment="1">
      <alignment horizontal="center" vertical="center"/>
    </xf>
  </cellXfs>
  <cellStyles count="5">
    <cellStyle name="Hipervínculo" xfId="2" builtinId="8"/>
    <cellStyle name="Millares" xfId="1" builtinId="3"/>
    <cellStyle name="Millares 2 3" xfId="4" xr:uid="{D3454F92-B3A2-4942-825F-7551DAC04B5B}"/>
    <cellStyle name="Normal" xfId="0" builtinId="0"/>
    <cellStyle name="Normal 2 4" xfId="3" xr:uid="{BF358958-F131-4F9F-A89C-B9D8BD82C5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lentohumano@bomberos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7"/>
  <sheetViews>
    <sheetView tabSelected="1" workbookViewId="0">
      <selection activeCell="C28" sqref="C28"/>
    </sheetView>
  </sheetViews>
  <sheetFormatPr baseColWidth="10" defaultColWidth="14.42578125" defaultRowHeight="15" customHeight="1" x14ac:dyDescent="0.25"/>
  <cols>
    <col min="1" max="1" width="15" customWidth="1"/>
    <col min="2" max="2" width="27.85546875" customWidth="1"/>
    <col min="3" max="3" width="34.5703125" customWidth="1"/>
    <col min="4" max="4" width="15.42578125" customWidth="1"/>
    <col min="5" max="5" width="24.140625" customWidth="1"/>
    <col min="6" max="6" width="20.28515625" customWidth="1"/>
    <col min="7" max="7" width="19.42578125" customWidth="1"/>
    <col min="8" max="8" width="16.85546875" customWidth="1"/>
    <col min="9" max="9" width="18.85546875" customWidth="1"/>
    <col min="10" max="10" width="18.5703125" customWidth="1"/>
    <col min="11" max="11" width="17.42578125" customWidth="1"/>
    <col min="12" max="12" width="15.42578125" customWidth="1"/>
    <col min="13" max="24" width="10" customWidth="1"/>
  </cols>
  <sheetData>
    <row r="1" spans="1:24" ht="50.25" customHeight="1" x14ac:dyDescent="0.25">
      <c r="A1" s="2" t="s">
        <v>0</v>
      </c>
      <c r="B1" s="2" t="s">
        <v>1</v>
      </c>
      <c r="C1" s="2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4">
        <v>1</v>
      </c>
      <c r="B2" s="23" t="s">
        <v>44</v>
      </c>
      <c r="C2" s="10" t="s">
        <v>30</v>
      </c>
      <c r="D2" s="13">
        <v>510105</v>
      </c>
      <c r="E2" s="13" t="s">
        <v>57</v>
      </c>
      <c r="F2" s="25">
        <v>1212</v>
      </c>
      <c r="G2" s="26">
        <f>+F2*12</f>
        <v>14544</v>
      </c>
      <c r="H2" s="26">
        <f>+F2/12</f>
        <v>101</v>
      </c>
      <c r="I2" s="14">
        <v>40.17</v>
      </c>
      <c r="J2" s="14">
        <v>0</v>
      </c>
      <c r="K2" s="14">
        <v>0</v>
      </c>
      <c r="L2" s="14">
        <f>SUM(F2,H2:K2)</f>
        <v>1353.17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5.5" x14ac:dyDescent="0.25">
      <c r="A3" s="4">
        <v>2</v>
      </c>
      <c r="B3" s="23" t="s">
        <v>45</v>
      </c>
      <c r="C3" s="10" t="s">
        <v>30</v>
      </c>
      <c r="D3" s="13">
        <v>510105</v>
      </c>
      <c r="E3" s="13" t="s">
        <v>59</v>
      </c>
      <c r="F3" s="25">
        <v>2308</v>
      </c>
      <c r="G3" s="26">
        <f t="shared" ref="G3:G22" si="0">+F3*12</f>
        <v>27696</v>
      </c>
      <c r="H3" s="26">
        <f t="shared" ref="H3:H22" si="1">+F3/12</f>
        <v>192.33333333333334</v>
      </c>
      <c r="I3" s="14">
        <v>40.17</v>
      </c>
      <c r="J3" s="14">
        <v>0</v>
      </c>
      <c r="K3" s="14">
        <v>0</v>
      </c>
      <c r="L3" s="14">
        <f>SUM(F3,H3:K3)</f>
        <v>2540.5033333333336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8.25" x14ac:dyDescent="0.25">
      <c r="A4" s="4">
        <v>3</v>
      </c>
      <c r="B4" s="23" t="s">
        <v>46</v>
      </c>
      <c r="C4" s="10" t="s">
        <v>30</v>
      </c>
      <c r="D4" s="13">
        <v>510105</v>
      </c>
      <c r="E4" s="13" t="s">
        <v>60</v>
      </c>
      <c r="F4" s="25">
        <v>1676</v>
      </c>
      <c r="G4" s="26">
        <f t="shared" si="0"/>
        <v>20112</v>
      </c>
      <c r="H4" s="26">
        <f t="shared" si="1"/>
        <v>139.66666666666666</v>
      </c>
      <c r="I4" s="14">
        <v>40.17</v>
      </c>
      <c r="J4" s="14">
        <v>0</v>
      </c>
      <c r="K4" s="14">
        <v>0</v>
      </c>
      <c r="L4" s="14">
        <f t="shared" ref="L4:L22" si="2">SUM(F4,H4:K4)</f>
        <v>1855.8366666666668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4">
        <v>4</v>
      </c>
      <c r="B5" s="23" t="s">
        <v>47</v>
      </c>
      <c r="C5" s="10" t="s">
        <v>30</v>
      </c>
      <c r="D5" s="13">
        <v>510105</v>
      </c>
      <c r="E5" s="13" t="s">
        <v>61</v>
      </c>
      <c r="F5" s="25">
        <v>901</v>
      </c>
      <c r="G5" s="26">
        <f t="shared" si="0"/>
        <v>10812</v>
      </c>
      <c r="H5" s="26">
        <f t="shared" si="1"/>
        <v>75.083333333333329</v>
      </c>
      <c r="I5" s="14">
        <v>40.17</v>
      </c>
      <c r="J5" s="14">
        <v>0</v>
      </c>
      <c r="K5" s="14">
        <v>0</v>
      </c>
      <c r="L5" s="14">
        <f t="shared" si="2"/>
        <v>1016.2533333333333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>
        <v>5</v>
      </c>
      <c r="B6" s="23" t="s">
        <v>48</v>
      </c>
      <c r="C6" s="10" t="s">
        <v>30</v>
      </c>
      <c r="D6" s="13">
        <v>510105</v>
      </c>
      <c r="E6" s="13" t="s">
        <v>62</v>
      </c>
      <c r="F6" s="25">
        <v>986</v>
      </c>
      <c r="G6" s="26">
        <f t="shared" si="0"/>
        <v>11832</v>
      </c>
      <c r="H6" s="26">
        <f t="shared" si="1"/>
        <v>82.166666666666671</v>
      </c>
      <c r="I6" s="14">
        <v>40.17</v>
      </c>
      <c r="J6" s="14">
        <v>0</v>
      </c>
      <c r="K6" s="14">
        <v>0</v>
      </c>
      <c r="L6" s="14">
        <f t="shared" si="2"/>
        <v>1108.3366666666668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.75" x14ac:dyDescent="0.25">
      <c r="A7" s="4">
        <v>6</v>
      </c>
      <c r="B7" s="23" t="s">
        <v>49</v>
      </c>
      <c r="C7" s="10" t="s">
        <v>30</v>
      </c>
      <c r="D7" s="13">
        <v>510105</v>
      </c>
      <c r="E7" s="13" t="s">
        <v>63</v>
      </c>
      <c r="F7" s="25">
        <v>733</v>
      </c>
      <c r="G7" s="26">
        <f t="shared" si="0"/>
        <v>8796</v>
      </c>
      <c r="H7" s="26">
        <f t="shared" si="1"/>
        <v>61.083333333333336</v>
      </c>
      <c r="I7" s="14">
        <v>40.17</v>
      </c>
      <c r="J7" s="14">
        <v>0</v>
      </c>
      <c r="K7" s="14">
        <v>0</v>
      </c>
      <c r="L7" s="14">
        <f t="shared" si="2"/>
        <v>834.25333333333333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5.75" x14ac:dyDescent="0.25">
      <c r="A8" s="4">
        <v>7</v>
      </c>
      <c r="B8" s="23" t="s">
        <v>50</v>
      </c>
      <c r="C8" s="10" t="s">
        <v>30</v>
      </c>
      <c r="D8" s="13">
        <v>510105</v>
      </c>
      <c r="E8" s="13" t="s">
        <v>57</v>
      </c>
      <c r="F8" s="25">
        <v>1212</v>
      </c>
      <c r="G8" s="26">
        <f t="shared" si="0"/>
        <v>14544</v>
      </c>
      <c r="H8" s="26">
        <f t="shared" si="1"/>
        <v>101</v>
      </c>
      <c r="I8" s="14">
        <v>40.17</v>
      </c>
      <c r="J8" s="14">
        <v>0</v>
      </c>
      <c r="K8" s="14">
        <v>0</v>
      </c>
      <c r="L8" s="14">
        <f t="shared" si="2"/>
        <v>1353.17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75" x14ac:dyDescent="0.25">
      <c r="A9" s="4">
        <v>8</v>
      </c>
      <c r="B9" s="23" t="s">
        <v>51</v>
      </c>
      <c r="C9" s="10" t="s">
        <v>30</v>
      </c>
      <c r="D9" s="13">
        <v>510105</v>
      </c>
      <c r="E9" s="13" t="s">
        <v>64</v>
      </c>
      <c r="F9" s="25">
        <v>817</v>
      </c>
      <c r="G9" s="26">
        <f t="shared" si="0"/>
        <v>9804</v>
      </c>
      <c r="H9" s="26">
        <f t="shared" si="1"/>
        <v>68.083333333333329</v>
      </c>
      <c r="I9" s="14">
        <v>40.17</v>
      </c>
      <c r="J9" s="14">
        <v>0</v>
      </c>
      <c r="K9" s="14">
        <v>0</v>
      </c>
      <c r="L9" s="14">
        <f t="shared" si="2"/>
        <v>925.25333333333333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.75" x14ac:dyDescent="0.25">
      <c r="A10" s="4">
        <v>9</v>
      </c>
      <c r="B10" s="23" t="s">
        <v>52</v>
      </c>
      <c r="C10" s="10" t="s">
        <v>30</v>
      </c>
      <c r="D10" s="13">
        <v>510105</v>
      </c>
      <c r="E10" s="13" t="s">
        <v>64</v>
      </c>
      <c r="F10" s="25">
        <v>817</v>
      </c>
      <c r="G10" s="26">
        <f t="shared" si="0"/>
        <v>9804</v>
      </c>
      <c r="H10" s="26">
        <f t="shared" si="1"/>
        <v>68.083333333333329</v>
      </c>
      <c r="I10" s="14">
        <v>40.17</v>
      </c>
      <c r="J10" s="14">
        <v>0</v>
      </c>
      <c r="K10" s="14">
        <v>197.5</v>
      </c>
      <c r="L10" s="14">
        <f t="shared" si="2"/>
        <v>1122.7533333333333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75" x14ac:dyDescent="0.25">
      <c r="A11" s="4">
        <v>10</v>
      </c>
      <c r="B11" s="23" t="s">
        <v>52</v>
      </c>
      <c r="C11" s="10" t="s">
        <v>30</v>
      </c>
      <c r="D11" s="13">
        <v>510105</v>
      </c>
      <c r="E11" s="13" t="s">
        <v>64</v>
      </c>
      <c r="F11" s="25">
        <v>817</v>
      </c>
      <c r="G11" s="26">
        <f t="shared" si="0"/>
        <v>9804</v>
      </c>
      <c r="H11" s="26">
        <f t="shared" si="1"/>
        <v>68.083333333333329</v>
      </c>
      <c r="I11" s="14">
        <v>40.17</v>
      </c>
      <c r="J11" s="14">
        <v>0</v>
      </c>
      <c r="K11" s="14">
        <v>0</v>
      </c>
      <c r="L11" s="14">
        <f t="shared" si="2"/>
        <v>925.25333333333333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75" x14ac:dyDescent="0.25">
      <c r="A12" s="4">
        <v>11</v>
      </c>
      <c r="B12" s="23" t="s">
        <v>53</v>
      </c>
      <c r="C12" s="10" t="s">
        <v>30</v>
      </c>
      <c r="D12" s="13">
        <v>510105</v>
      </c>
      <c r="E12" s="13" t="s">
        <v>58</v>
      </c>
      <c r="F12" s="25">
        <v>1086</v>
      </c>
      <c r="G12" s="26">
        <f t="shared" si="0"/>
        <v>13032</v>
      </c>
      <c r="H12" s="26">
        <f t="shared" si="1"/>
        <v>90.5</v>
      </c>
      <c r="I12" s="14">
        <v>40.17</v>
      </c>
      <c r="J12" s="14">
        <v>0</v>
      </c>
      <c r="K12" s="14">
        <v>0</v>
      </c>
      <c r="L12" s="14">
        <f t="shared" si="2"/>
        <v>1216.67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.75" x14ac:dyDescent="0.25">
      <c r="A13" s="4">
        <v>12</v>
      </c>
      <c r="B13" s="23" t="s">
        <v>54</v>
      </c>
      <c r="C13" s="10" t="s">
        <v>30</v>
      </c>
      <c r="D13" s="13">
        <v>510105</v>
      </c>
      <c r="E13" s="13" t="s">
        <v>62</v>
      </c>
      <c r="F13" s="25">
        <v>986</v>
      </c>
      <c r="G13" s="26">
        <f t="shared" si="0"/>
        <v>11832</v>
      </c>
      <c r="H13" s="26">
        <f t="shared" si="1"/>
        <v>82.166666666666671</v>
      </c>
      <c r="I13" s="14">
        <v>40.17</v>
      </c>
      <c r="J13" s="14">
        <v>0</v>
      </c>
      <c r="K13" s="14">
        <v>0</v>
      </c>
      <c r="L13" s="14">
        <f t="shared" si="2"/>
        <v>1108.3366666666668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75" x14ac:dyDescent="0.25">
      <c r="A14" s="4">
        <v>13</v>
      </c>
      <c r="B14" s="23" t="s">
        <v>52</v>
      </c>
      <c r="C14" s="10" t="s">
        <v>30</v>
      </c>
      <c r="D14" s="13">
        <v>510105</v>
      </c>
      <c r="E14" s="13" t="s">
        <v>64</v>
      </c>
      <c r="F14" s="25">
        <v>817</v>
      </c>
      <c r="G14" s="26">
        <f t="shared" si="0"/>
        <v>9804</v>
      </c>
      <c r="H14" s="26">
        <f t="shared" si="1"/>
        <v>68.083333333333329</v>
      </c>
      <c r="I14" s="14">
        <v>40.17</v>
      </c>
      <c r="J14" s="14">
        <v>0</v>
      </c>
      <c r="K14" s="14">
        <v>0</v>
      </c>
      <c r="L14" s="14">
        <f t="shared" si="2"/>
        <v>925.25333333333333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4">
        <v>14</v>
      </c>
      <c r="B15" s="23" t="s">
        <v>52</v>
      </c>
      <c r="C15" s="10" t="s">
        <v>30</v>
      </c>
      <c r="D15" s="13">
        <v>510510</v>
      </c>
      <c r="E15" s="13" t="s">
        <v>64</v>
      </c>
      <c r="F15" s="25">
        <v>817</v>
      </c>
      <c r="G15" s="26">
        <f>+F15*12</f>
        <v>9804</v>
      </c>
      <c r="H15" s="26">
        <f>+F15/12</f>
        <v>68.083333333333329</v>
      </c>
      <c r="I15" s="14">
        <v>40.17</v>
      </c>
      <c r="J15" s="14">
        <v>0</v>
      </c>
      <c r="K15" s="14">
        <v>0</v>
      </c>
      <c r="L15" s="14">
        <f t="shared" si="2"/>
        <v>925.25333333333333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75" x14ac:dyDescent="0.25">
      <c r="A16" s="10">
        <v>15</v>
      </c>
      <c r="B16" s="23" t="s">
        <v>52</v>
      </c>
      <c r="C16" s="15" t="s">
        <v>30</v>
      </c>
      <c r="D16" s="13">
        <v>510510</v>
      </c>
      <c r="E16" s="13" t="s">
        <v>64</v>
      </c>
      <c r="F16" s="25">
        <v>817</v>
      </c>
      <c r="G16" s="26">
        <f t="shared" si="0"/>
        <v>9804</v>
      </c>
      <c r="H16" s="26">
        <f t="shared" si="1"/>
        <v>68.083333333333329</v>
      </c>
      <c r="I16" s="14">
        <v>40.17</v>
      </c>
      <c r="J16" s="14">
        <v>0</v>
      </c>
      <c r="K16" s="14">
        <v>0</v>
      </c>
      <c r="L16" s="14">
        <f t="shared" si="2"/>
        <v>925.25333333333333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75" x14ac:dyDescent="0.25">
      <c r="A17" s="24">
        <v>16</v>
      </c>
      <c r="B17" s="23" t="s">
        <v>52</v>
      </c>
      <c r="C17" s="15" t="s">
        <v>30</v>
      </c>
      <c r="D17" s="13">
        <v>510510</v>
      </c>
      <c r="E17" s="13" t="s">
        <v>64</v>
      </c>
      <c r="F17" s="25">
        <v>817</v>
      </c>
      <c r="G17" s="26">
        <f t="shared" si="0"/>
        <v>9804</v>
      </c>
      <c r="H17" s="26">
        <f t="shared" si="1"/>
        <v>68.083333333333329</v>
      </c>
      <c r="I17" s="14">
        <v>40.17</v>
      </c>
      <c r="J17" s="14">
        <v>0</v>
      </c>
      <c r="K17" s="14">
        <v>0</v>
      </c>
      <c r="L17" s="14">
        <f t="shared" si="2"/>
        <v>925.25333333333333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customHeight="1" x14ac:dyDescent="0.25">
      <c r="A18" s="24">
        <v>17</v>
      </c>
      <c r="B18" s="23" t="s">
        <v>54</v>
      </c>
      <c r="C18" s="15" t="s">
        <v>30</v>
      </c>
      <c r="D18" s="13">
        <v>510105</v>
      </c>
      <c r="E18" s="13" t="s">
        <v>62</v>
      </c>
      <c r="F18" s="25">
        <v>986</v>
      </c>
      <c r="G18" s="26">
        <f t="shared" si="0"/>
        <v>11832</v>
      </c>
      <c r="H18" s="26">
        <f t="shared" si="1"/>
        <v>82.166666666666671</v>
      </c>
      <c r="I18" s="14">
        <v>40.17</v>
      </c>
      <c r="J18" s="14">
        <v>0</v>
      </c>
      <c r="K18" s="14">
        <v>0</v>
      </c>
      <c r="L18" s="14">
        <f t="shared" si="2"/>
        <v>1108.3366666666668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75" customHeight="1" x14ac:dyDescent="0.25">
      <c r="A19" s="24">
        <v>18</v>
      </c>
      <c r="B19" s="23" t="s">
        <v>55</v>
      </c>
      <c r="C19" s="15" t="s">
        <v>30</v>
      </c>
      <c r="D19" s="13">
        <v>510105</v>
      </c>
      <c r="E19" s="13" t="s">
        <v>64</v>
      </c>
      <c r="F19" s="25">
        <v>817</v>
      </c>
      <c r="G19" s="26">
        <f t="shared" si="0"/>
        <v>9804</v>
      </c>
      <c r="H19" s="26">
        <f t="shared" si="1"/>
        <v>68.083333333333329</v>
      </c>
      <c r="I19" s="14">
        <v>40.17</v>
      </c>
      <c r="J19" s="14">
        <v>0</v>
      </c>
      <c r="K19" s="14">
        <v>0</v>
      </c>
      <c r="L19" s="14">
        <f t="shared" si="2"/>
        <v>925.25333333333333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75" customHeight="1" x14ac:dyDescent="0.25">
      <c r="A20" s="24">
        <v>19</v>
      </c>
      <c r="B20" s="23" t="s">
        <v>52</v>
      </c>
      <c r="C20" s="15" t="s">
        <v>30</v>
      </c>
      <c r="D20" s="13">
        <v>510510</v>
      </c>
      <c r="E20" s="13" t="s">
        <v>64</v>
      </c>
      <c r="F20" s="25">
        <v>817</v>
      </c>
      <c r="G20" s="26">
        <f t="shared" si="0"/>
        <v>9804</v>
      </c>
      <c r="H20" s="26">
        <f t="shared" si="1"/>
        <v>68.083333333333329</v>
      </c>
      <c r="I20" s="14">
        <v>40.17</v>
      </c>
      <c r="J20" s="14">
        <v>0</v>
      </c>
      <c r="K20" s="14">
        <v>0</v>
      </c>
      <c r="L20" s="14">
        <f t="shared" si="2"/>
        <v>925.25333333333333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.75" customHeight="1" x14ac:dyDescent="0.25">
      <c r="A21" s="24">
        <v>20</v>
      </c>
      <c r="B21" s="23" t="s">
        <v>52</v>
      </c>
      <c r="C21" s="15" t="s">
        <v>30</v>
      </c>
      <c r="D21" s="13">
        <v>510510</v>
      </c>
      <c r="E21" s="13" t="s">
        <v>64</v>
      </c>
      <c r="F21" s="25">
        <v>817</v>
      </c>
      <c r="G21" s="26">
        <f t="shared" si="0"/>
        <v>9804</v>
      </c>
      <c r="H21" s="26">
        <f t="shared" si="1"/>
        <v>68.083333333333329</v>
      </c>
      <c r="I21" s="14">
        <v>40.17</v>
      </c>
      <c r="J21" s="14">
        <v>0</v>
      </c>
      <c r="K21" s="14">
        <v>0</v>
      </c>
      <c r="L21" s="14">
        <f t="shared" si="2"/>
        <v>925.25333333333333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customHeight="1" x14ac:dyDescent="0.25">
      <c r="A22" s="24">
        <v>21</v>
      </c>
      <c r="B22" s="23" t="s">
        <v>56</v>
      </c>
      <c r="C22" s="15" t="s">
        <v>30</v>
      </c>
      <c r="D22" s="13">
        <v>510105</v>
      </c>
      <c r="E22" s="13" t="s">
        <v>60</v>
      </c>
      <c r="F22" s="25">
        <v>1676</v>
      </c>
      <c r="G22" s="26">
        <f t="shared" si="0"/>
        <v>20112</v>
      </c>
      <c r="H22" s="26">
        <f t="shared" si="1"/>
        <v>139.66666666666666</v>
      </c>
      <c r="I22" s="14">
        <v>40.17</v>
      </c>
      <c r="J22" s="14">
        <v>0</v>
      </c>
      <c r="K22" s="14">
        <v>0</v>
      </c>
      <c r="L22" s="14">
        <f t="shared" si="2"/>
        <v>1855.8366666666668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14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</sheetData>
  <phoneticPr fontId="8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16" t="s">
        <v>32</v>
      </c>
      <c r="B1" s="17">
        <v>46142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4.5" customHeight="1" x14ac:dyDescent="0.25">
      <c r="A2" s="16" t="s">
        <v>33</v>
      </c>
      <c r="B2" s="18" t="s">
        <v>34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34.5" customHeight="1" x14ac:dyDescent="0.25">
      <c r="A3" s="16" t="s">
        <v>35</v>
      </c>
      <c r="B3" s="19" t="s">
        <v>36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4.5" customHeight="1" x14ac:dyDescent="0.25">
      <c r="A4" s="16" t="s">
        <v>37</v>
      </c>
      <c r="B4" s="19" t="s">
        <v>38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4.5" customHeight="1" x14ac:dyDescent="0.25">
      <c r="A5" s="16" t="s">
        <v>39</v>
      </c>
      <c r="B5" s="20" t="s">
        <v>31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34.5" customHeight="1" x14ac:dyDescent="0.25">
      <c r="A6" s="16" t="s">
        <v>40</v>
      </c>
      <c r="B6" s="19" t="s">
        <v>41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4.5" customHeight="1" x14ac:dyDescent="0.25">
      <c r="A7" s="21" t="s">
        <v>42</v>
      </c>
      <c r="B7" s="22" t="s">
        <v>43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4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34.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4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4.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34.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34.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4.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4.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4.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4.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4.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4.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4.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4.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4.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34.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34.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34.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34.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4.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34.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4.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4.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4.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34.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34.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34.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34.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34.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34.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4.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4.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4.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4.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4.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34.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34.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34.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34.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4.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4.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4.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4.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4.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34.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34.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34.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34.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4.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4.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4.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4.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4.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4.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34.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34.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34.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34.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4.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4.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4.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34.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34.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34.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34.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34.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34.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34.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34.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34.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34.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34.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34.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34.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34.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34.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34.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34.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34.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34.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34.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34.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34.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34.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34.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34.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34.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34.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34.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34.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34.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34.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34.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34.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34.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34.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34.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34.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34.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34.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34.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34.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34.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34.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34.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34.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34.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34.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34.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34.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34.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34.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34.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34.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34.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34.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34.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34.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34.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34.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34.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34.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34.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34.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34.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34.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34.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34.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34.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34.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34.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34.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34.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34.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34.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34.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34.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34.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34.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34.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34.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34.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34.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34.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34.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34.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34.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34.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34.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34.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34.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34.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34.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34.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34.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34.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34.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34.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34.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34.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34.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34.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34.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34.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34.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34.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34.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34.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34.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34.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34.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34.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34.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34.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34.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34.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34.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34.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34.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34.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34.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34.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34.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34.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34.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34.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34.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34.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34.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34.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34.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34.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34.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34.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34.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34.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34.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34.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34.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34.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34.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34.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34.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34.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34.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34.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34.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34.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34.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34.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34.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34.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34.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34.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34.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34.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34.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34.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34.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34.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34.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34.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34.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34.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34.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34.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34.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34.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34.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34.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34.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34.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34.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34.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34.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34.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34.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34.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34.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34.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34.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34.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34.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34.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34.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34.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34.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34.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34.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34.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34.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34.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34.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34.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34.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34.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34.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34.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34.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34.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34.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34.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34.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34.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34.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34.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34.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34.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34.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34.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34.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34.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34.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34.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34.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34.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34.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34.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34.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34.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34.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34.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34.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34.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34.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34.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34.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34.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34.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34.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34.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34.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34.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34.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34.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34.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34.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34.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34.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34.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34.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34.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34.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34.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34.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34.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34.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34.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34.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34.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34.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34.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34.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34.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34.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34.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34.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34.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34.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34.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34.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34.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34.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34.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34.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34.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34.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34.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34.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34.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34.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34.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34.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34.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34.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34.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34.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34.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34.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34.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34.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34.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34.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34.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34.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34.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34.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34.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34.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34.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34.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34.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34.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34.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34.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34.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34.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34.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34.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34.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34.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34.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34.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34.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34.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34.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34.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34.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34.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34.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34.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34.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34.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34.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34.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34.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34.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34.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34.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34.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34.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34.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34.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34.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34.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34.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34.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34.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34.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34.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34.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34.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34.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34.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34.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34.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34.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34.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34.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34.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34.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34.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34.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34.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34.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34.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34.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34.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34.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34.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34.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34.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34.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34.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34.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34.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34.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34.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34.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34.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34.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34.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34.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34.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34.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34.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34.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34.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34.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34.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34.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34.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34.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34.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34.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34.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34.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34.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34.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34.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34.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34.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34.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34.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34.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34.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34.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34.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34.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34.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34.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34.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34.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34.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34.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34.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34.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34.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34.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34.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34.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34.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34.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34.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34.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34.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34.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34.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34.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34.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34.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34.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34.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34.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34.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34.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34.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34.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34.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34.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34.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34.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34.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34.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34.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34.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34.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34.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34.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34.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34.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34.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34.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34.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34.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34.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34.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34.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34.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34.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34.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34.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34.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34.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34.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34.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34.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34.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34.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34.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34.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34.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34.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34.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34.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34.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34.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34.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34.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34.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34.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34.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34.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34.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34.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34.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34.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34.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34.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34.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34.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34.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34.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34.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34.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34.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34.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34.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34.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34.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34.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34.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34.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34.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34.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34.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34.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34.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34.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34.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34.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34.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34.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34.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34.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34.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34.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34.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34.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34.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34.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34.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34.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34.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34.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34.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34.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34.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34.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34.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34.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34.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34.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34.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34.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34.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34.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34.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34.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34.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34.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34.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34.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34.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34.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34.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34.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34.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34.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34.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34.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34.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34.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34.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34.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34.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34.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34.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34.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34.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34.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34.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34.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34.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34.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34.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34.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34.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34.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34.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34.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34.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34.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34.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34.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34.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34.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34.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34.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34.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34.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34.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34.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34.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34.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34.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34.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34.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34.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34.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34.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34.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34.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34.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34.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34.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34.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34.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34.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34.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34.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34.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34.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34.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34.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34.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34.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34.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34.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34.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34.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34.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34.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34.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34.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34.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34.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34.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34.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34.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34.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34.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34.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34.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34.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34.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34.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34.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34.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34.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34.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34.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34.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34.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34.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34.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34.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34.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34.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34.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34.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34.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34.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34.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34.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34.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34.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34.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34.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34.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34.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34.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34.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34.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34.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34.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34.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34.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34.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34.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34.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34.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34.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34.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34.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34.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34.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34.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34.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34.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34.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34.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34.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34.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34.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34.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34.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34.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34.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34.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34.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34.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34.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34.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34.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34.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34.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34.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34.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34.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34.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34.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34.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34.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34.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34.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34.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34.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34.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34.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34.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34.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34.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34.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34.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34.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34.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34.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34.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34.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34.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34.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34.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34.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34.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34.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34.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34.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34.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34.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34.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34.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34.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34.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34.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34.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34.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34.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34.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34.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34.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34.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34.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34.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34.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34.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34.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34.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34.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34.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34.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34.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34.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34.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34.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34.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34.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34.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34.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34.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34.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34.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34.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34.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34.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34.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34.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34.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34.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34.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34.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34.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34.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34.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34.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34.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34.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34.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34.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34.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34.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34.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34.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34.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34.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34.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34.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34.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34.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34.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34.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34.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34.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34.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34.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34.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34.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34.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34.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34.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34.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34.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34.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34.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34.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34.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34.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34.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34.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34.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34.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34.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34.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34.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34.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34.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34.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34.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34.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34.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34.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34.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34.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34.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34.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34.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34.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34.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34.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34.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34.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34.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34.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34.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34.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34.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34.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34.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34.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34.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34.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34.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34.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34.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34.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34.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34.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34.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34.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34.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34.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34.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34.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34.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34.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34.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34.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34.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34.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34.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34.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34.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34.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34.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34.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34.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34.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34.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34.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34.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34.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34.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34.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34.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34.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34.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34.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34.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34.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34.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34.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34.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34.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34.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34.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34.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34.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34.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34.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34.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34.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34.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34.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34.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34.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34.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34.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34.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34.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34.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34.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34.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34.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34.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34.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34.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34.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34.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34.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34.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34.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34.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34.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34.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34.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34.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34.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34.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34.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34.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34.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34.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34.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34.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34.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34.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34.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34.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34.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34.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34.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34.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34.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34.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34.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34.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34.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34.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34.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34.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34.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34.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34.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34.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34.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34.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34.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34.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34.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34.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34.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34.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34.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34.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34.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34.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34.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ht="34.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ht="34.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34.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34.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34.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ht="34.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</sheetData>
  <hyperlinks>
    <hyperlink ref="B5" r:id="rId1" xr:uid="{E67FFD4F-C407-4254-8C0A-51A1C5CE56F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opLeftCell="A8" workbookViewId="0">
      <selection activeCell="B17" sqref="B16:B17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12</v>
      </c>
      <c r="B1" s="6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6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7" t="s">
        <v>16</v>
      </c>
      <c r="B3" s="7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6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6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6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6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6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6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6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8" t="s">
        <v>7</v>
      </c>
      <c r="B11" s="9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8" t="s">
        <v>8</v>
      </c>
      <c r="B12" s="9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8" t="s">
        <v>9</v>
      </c>
      <c r="B13" s="9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8" t="s">
        <v>10</v>
      </c>
      <c r="B14" s="9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8" t="s">
        <v>11</v>
      </c>
      <c r="B15" s="9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Cuerpo de Bomberos Paute</cp:lastModifiedBy>
  <dcterms:created xsi:type="dcterms:W3CDTF">2011-04-19T14:26:13Z</dcterms:created>
  <dcterms:modified xsi:type="dcterms:W3CDTF">2026-06-10T17:24:29Z</dcterms:modified>
</cp:coreProperties>
</file>